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1D192E6-21BC-4449-83A7-09E65A3ED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Лист1!$A$1:$AM$42</definedName>
  </definedNames>
  <calcPr calcId="181029"/>
</workbook>
</file>

<file path=xl/calcChain.xml><?xml version="1.0" encoding="utf-8"?>
<calcChain xmlns="http://schemas.openxmlformats.org/spreadsheetml/2006/main">
  <c r="N13" i="1" l="1"/>
  <c r="D13" i="1"/>
  <c r="D15" i="1"/>
  <c r="D14" i="1"/>
  <c r="V16" i="1" l="1"/>
  <c r="T16" i="1"/>
  <c r="R16" i="1"/>
  <c r="P16" i="1"/>
  <c r="N14" i="1" l="1"/>
  <c r="N15" i="1"/>
  <c r="N16" i="1" l="1"/>
  <c r="J16" i="1"/>
  <c r="H16" i="1"/>
  <c r="F16" i="1"/>
  <c r="D16" i="1"/>
  <c r="L16" i="1" l="1"/>
</calcChain>
</file>

<file path=xl/sharedStrings.xml><?xml version="1.0" encoding="utf-8"?>
<sst xmlns="http://schemas.openxmlformats.org/spreadsheetml/2006/main" count="71" uniqueCount="31">
  <si>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</si>
  <si>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</si>
  <si>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</si>
  <si>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</si>
  <si>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</si>
  <si>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</si>
  <si>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</si>
  <si>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-</t>
  </si>
  <si>
    <t>Наименование
проекта</t>
  </si>
  <si>
    <t>Наименование муниципального образования, представившего заявку</t>
  </si>
  <si>
    <t>Всего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</si>
  <si>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</si>
  <si>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</si>
  <si>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</si>
  <si>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</si>
  <si>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</si>
  <si>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</si>
  <si>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</si>
  <si>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</si>
  <si>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Итого:</t>
  </si>
  <si>
    <t>Х</t>
  </si>
  <si>
    <t xml:space="preserve">о реализации проекта «Народный бюджет» в Курской области в 2024 году </t>
  </si>
  <si>
    <t>Предусмотренный объем средств на 2024 год, руб.</t>
  </si>
  <si>
    <t>«Сеть водоснабжения с. Малый Змеинец Касиновского сельсовета Щигровского района Курской области»</t>
  </si>
  <si>
    <t>«Щигровский район» Курской области</t>
  </si>
  <si>
    <t>«Сеть водоснабжения ул. Садовая, ул. Молодежная с. Нижняя Озерна Защитенского сельсовета Щигровского района Курской области»</t>
  </si>
  <si>
    <t>«Сеть водоснабжения ул. Ленина сл. Пригородняя Пригородненского сельсовета Щигровского района Курской области»</t>
  </si>
  <si>
    <t>Значение показателя результативности на 2024 год, %</t>
  </si>
  <si>
    <t>по состоянию на 01.01.2025</t>
  </si>
  <si>
    <t>Освоено муниципальными образованиями, по состоянию на 01.01.2025 года, руб.</t>
  </si>
  <si>
    <t>тел.: (4712) 70-29-76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</si>
</sst>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6"/>
  <sheetViews>
    <sheetView tabSelected="1" view="pageBreakPreview" topLeftCell="A7" zoomScale="70" zoomScaleNormal="100" zoomScaleSheetLayoutView="70" workbookViewId="0">
      <selection activeCell="R18" sqref="R18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5.7109375" style="1" customWidth="1"/>
    <col min="5" max="5" width="6.42578125" style="1" customWidth="1"/>
    <col min="6" max="6" width="16.85546875" style="1" customWidth="1"/>
    <col min="7" max="7" width="7" style="1" customWidth="1"/>
    <col min="8" max="8" width="16.28515625" style="1" customWidth="1"/>
    <col min="9" max="9" width="6.7109375" style="1" customWidth="1"/>
    <col min="10" max="10" width="12.42578125" style="1" customWidth="1"/>
    <col min="11" max="11" width="6.7109375" style="1" customWidth="1"/>
    <col min="12" max="12" width="14.28515625" style="1" customWidth="1"/>
    <col min="13" max="13" width="8" style="1" customWidth="1"/>
    <col min="14" max="14" width="16" style="1" customWidth="1"/>
    <col min="15" max="15" width="7.5703125" style="1" customWidth="1"/>
    <col min="16" max="16" width="17" style="1" customWidth="1"/>
    <col min="17" max="17" width="8.140625" style="1" customWidth="1"/>
    <col min="18" max="18" width="16.7109375" style="1" customWidth="1"/>
    <col min="19" max="19" width="7" style="1" customWidth="1"/>
    <col min="20" max="20" width="12.4257812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4.75" customHeight="1" x14ac:dyDescent="0.3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1.75" customHeight="1" x14ac:dyDescent="0.3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18" t="s">
        <v>0</v>
      </c>
      <c r="B9" s="21" t="s">
        <v>8</v>
      </c>
      <c r="C9" s="21" t="s">
        <v>9</v>
      </c>
      <c r="D9" s="24" t="s">
        <v>22</v>
      </c>
      <c r="E9" s="26"/>
      <c r="F9" s="26"/>
      <c r="G9" s="26"/>
      <c r="H9" s="26"/>
      <c r="I9" s="26"/>
      <c r="J9" s="26"/>
      <c r="K9" s="26"/>
      <c r="L9" s="26"/>
      <c r="M9" s="25"/>
      <c r="N9" s="24" t="s">
        <v>29</v>
      </c>
      <c r="O9" s="26"/>
      <c r="P9" s="26"/>
      <c r="Q9" s="26"/>
      <c r="R9" s="26"/>
      <c r="S9" s="26"/>
      <c r="T9" s="26"/>
      <c r="U9" s="26"/>
      <c r="V9" s="26"/>
      <c r="W9" s="25"/>
      <c r="X9" s="21" t="s">
        <v>11</v>
      </c>
      <c r="Y9" s="30" t="s">
        <v>27</v>
      </c>
      <c r="Z9" s="31"/>
    </row>
    <row r="10" spans="1:26" ht="140.25" customHeight="1" x14ac:dyDescent="0.3">
      <c r="A10" s="19"/>
      <c r="B10" s="22"/>
      <c r="C10" s="22"/>
      <c r="D10" s="27" t="s">
        <v>10</v>
      </c>
      <c r="E10" s="28"/>
      <c r="F10" s="24" t="s">
        <v>4</v>
      </c>
      <c r="G10" s="25"/>
      <c r="H10" s="24" t="s">
        <v>1</v>
      </c>
      <c r="I10" s="25"/>
      <c r="J10" s="24" t="s">
        <v>3</v>
      </c>
      <c r="K10" s="25"/>
      <c r="L10" s="24" t="s">
        <v>2</v>
      </c>
      <c r="M10" s="25"/>
      <c r="N10" s="27" t="s">
        <v>10</v>
      </c>
      <c r="O10" s="28"/>
      <c r="P10" s="24" t="s">
        <v>4</v>
      </c>
      <c r="Q10" s="25"/>
      <c r="R10" s="24" t="s">
        <v>1</v>
      </c>
      <c r="S10" s="25"/>
      <c r="T10" s="24" t="s">
        <v>3</v>
      </c>
      <c r="U10" s="25"/>
      <c r="V10" s="24" t="s">
        <v>2</v>
      </c>
      <c r="W10" s="25"/>
      <c r="X10" s="22"/>
      <c r="Y10" s="32"/>
      <c r="Z10" s="33"/>
    </row>
    <row r="11" spans="1:26" ht="27" customHeight="1" x14ac:dyDescent="0.3">
      <c r="A11" s="20"/>
      <c r="B11" s="23"/>
      <c r="C11" s="23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23"/>
      <c r="Y11" s="2" t="s">
        <v>13</v>
      </c>
      <c r="Z11" s="2" t="s">
        <v>14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131.25" customHeight="1" x14ac:dyDescent="0.3">
      <c r="A13" s="5">
        <v>1</v>
      </c>
      <c r="B13" s="5" t="s">
        <v>23</v>
      </c>
      <c r="C13" s="21" t="s">
        <v>24</v>
      </c>
      <c r="D13" s="35">
        <f>F13+H13+J13+L13</f>
        <v>831750.73</v>
      </c>
      <c r="E13" s="8">
        <v>100</v>
      </c>
      <c r="F13" s="35">
        <v>499050</v>
      </c>
      <c r="G13" s="8">
        <v>60</v>
      </c>
      <c r="H13" s="36">
        <v>316065.73</v>
      </c>
      <c r="I13" s="13">
        <v>38</v>
      </c>
      <c r="J13" s="36">
        <v>16635</v>
      </c>
      <c r="K13" s="8">
        <v>2</v>
      </c>
      <c r="L13" s="8">
        <v>0</v>
      </c>
      <c r="M13" s="2" t="s">
        <v>7</v>
      </c>
      <c r="N13" s="35">
        <f>P13+R13+T13+V13</f>
        <v>831750.73</v>
      </c>
      <c r="O13" s="8">
        <v>100</v>
      </c>
      <c r="P13" s="35">
        <v>499050</v>
      </c>
      <c r="Q13" s="8">
        <v>60</v>
      </c>
      <c r="R13" s="36">
        <v>316065.73</v>
      </c>
      <c r="S13" s="13">
        <v>38</v>
      </c>
      <c r="T13" s="36">
        <v>16635</v>
      </c>
      <c r="U13" s="8">
        <v>2</v>
      </c>
      <c r="V13" s="8">
        <v>0</v>
      </c>
      <c r="W13" s="2" t="s">
        <v>7</v>
      </c>
      <c r="X13" s="21" t="s">
        <v>12</v>
      </c>
      <c r="Y13" s="2">
        <v>66</v>
      </c>
      <c r="Z13" s="2">
        <v>66</v>
      </c>
    </row>
    <row r="14" spans="1:26" ht="158.25" customHeight="1" x14ac:dyDescent="0.3">
      <c r="A14" s="5">
        <v>2</v>
      </c>
      <c r="B14" s="5" t="s">
        <v>25</v>
      </c>
      <c r="C14" s="22"/>
      <c r="D14" s="35">
        <f t="shared" ref="D14:D15" si="0">F14+H14+J14+L14</f>
        <v>2466269</v>
      </c>
      <c r="E14" s="8">
        <v>100</v>
      </c>
      <c r="F14" s="35">
        <v>1479761</v>
      </c>
      <c r="G14" s="8">
        <v>60</v>
      </c>
      <c r="H14" s="35">
        <v>937183</v>
      </c>
      <c r="I14" s="8">
        <v>38</v>
      </c>
      <c r="J14" s="35">
        <v>49325</v>
      </c>
      <c r="K14" s="8">
        <v>2</v>
      </c>
      <c r="L14" s="8">
        <v>0</v>
      </c>
      <c r="M14" s="2" t="s">
        <v>7</v>
      </c>
      <c r="N14" s="35">
        <f t="shared" ref="N14:N15" si="1">P14+R14+T14+V14</f>
        <v>2466269</v>
      </c>
      <c r="O14" s="8">
        <v>100</v>
      </c>
      <c r="P14" s="35">
        <v>1479761</v>
      </c>
      <c r="Q14" s="8">
        <v>60</v>
      </c>
      <c r="R14" s="35">
        <v>937183</v>
      </c>
      <c r="S14" s="8">
        <v>38</v>
      </c>
      <c r="T14" s="35">
        <v>49325</v>
      </c>
      <c r="U14" s="8">
        <v>2</v>
      </c>
      <c r="V14" s="8">
        <v>0</v>
      </c>
      <c r="W14" s="2" t="s">
        <v>7</v>
      </c>
      <c r="X14" s="22"/>
      <c r="Y14" s="2">
        <v>100</v>
      </c>
      <c r="Z14" s="2">
        <v>100</v>
      </c>
    </row>
    <row r="15" spans="1:26" ht="144.75" customHeight="1" x14ac:dyDescent="0.3">
      <c r="A15" s="10">
        <v>3</v>
      </c>
      <c r="B15" s="10" t="s">
        <v>26</v>
      </c>
      <c r="C15" s="23"/>
      <c r="D15" s="35">
        <f t="shared" si="0"/>
        <v>1423170.22</v>
      </c>
      <c r="E15" s="8">
        <v>100</v>
      </c>
      <c r="F15" s="35">
        <v>853902</v>
      </c>
      <c r="G15" s="8">
        <v>60</v>
      </c>
      <c r="H15" s="35">
        <v>540805.22</v>
      </c>
      <c r="I15" s="8">
        <v>38</v>
      </c>
      <c r="J15" s="35">
        <v>28463</v>
      </c>
      <c r="K15" s="8">
        <v>2</v>
      </c>
      <c r="L15" s="8">
        <v>0</v>
      </c>
      <c r="M15" s="2" t="s">
        <v>7</v>
      </c>
      <c r="N15" s="35">
        <f t="shared" si="1"/>
        <v>1423170.22</v>
      </c>
      <c r="O15" s="8">
        <v>100</v>
      </c>
      <c r="P15" s="35">
        <v>853902</v>
      </c>
      <c r="Q15" s="8">
        <v>60</v>
      </c>
      <c r="R15" s="35">
        <v>540805.22</v>
      </c>
      <c r="S15" s="8">
        <v>38</v>
      </c>
      <c r="T15" s="35">
        <v>28463</v>
      </c>
      <c r="U15" s="8">
        <v>2</v>
      </c>
      <c r="V15" s="8">
        <v>0</v>
      </c>
      <c r="W15" s="2" t="s">
        <v>7</v>
      </c>
      <c r="X15" s="23"/>
      <c r="Y15" s="2">
        <v>6.9</v>
      </c>
      <c r="Z15" s="2">
        <v>6.9</v>
      </c>
    </row>
    <row r="16" spans="1:26" x14ac:dyDescent="0.3">
      <c r="A16" s="15" t="s">
        <v>19</v>
      </c>
      <c r="B16" s="16"/>
      <c r="C16" s="17"/>
      <c r="D16" s="37">
        <f>D13+D14+D15</f>
        <v>4721189.95</v>
      </c>
      <c r="E16" s="12" t="s">
        <v>20</v>
      </c>
      <c r="F16" s="38">
        <f>F13+F14+F15</f>
        <v>2832713</v>
      </c>
      <c r="G16" s="12" t="s">
        <v>20</v>
      </c>
      <c r="H16" s="38">
        <f>H13+H14+H15</f>
        <v>1794053.95</v>
      </c>
      <c r="I16" s="12" t="s">
        <v>20</v>
      </c>
      <c r="J16" s="38">
        <f>J13+J14+J15</f>
        <v>94423</v>
      </c>
      <c r="K16" s="12" t="s">
        <v>20</v>
      </c>
      <c r="L16" s="12">
        <f>L13+L15</f>
        <v>0</v>
      </c>
      <c r="M16" s="12" t="s">
        <v>20</v>
      </c>
      <c r="N16" s="38">
        <f>N13+N14+N15</f>
        <v>4721189.95</v>
      </c>
      <c r="O16" s="38" t="s">
        <v>20</v>
      </c>
      <c r="P16" s="38">
        <f>P13+P14+P15</f>
        <v>2832713</v>
      </c>
      <c r="Q16" s="38" t="s">
        <v>20</v>
      </c>
      <c r="R16" s="38">
        <f>R13+R14+R15</f>
        <v>1794053.95</v>
      </c>
      <c r="S16" s="38" t="s">
        <v>20</v>
      </c>
      <c r="T16" s="38">
        <f>T13+T14+T15</f>
        <v>94423</v>
      </c>
      <c r="U16" s="12" t="s">
        <v>20</v>
      </c>
      <c r="V16" s="12">
        <f>V13+V14+V15</f>
        <v>0</v>
      </c>
      <c r="W16" s="12" t="s">
        <v>20</v>
      </c>
      <c r="X16" s="9" t="s">
        <v>20</v>
      </c>
      <c r="Y16" s="9" t="s">
        <v>20</v>
      </c>
      <c r="Z16" s="9" t="s">
        <v>20</v>
      </c>
    </row>
    <row r="19" spans="1:2" x14ac:dyDescent="0.3">
      <c r="A19" s="14"/>
      <c r="B19" s="14"/>
    </row>
    <row r="20" spans="1:2" x14ac:dyDescent="0.3">
      <c r="A20" s="14"/>
      <c r="B20" s="14"/>
    </row>
    <row r="35" spans="1:2" x14ac:dyDescent="0.3">
      <c r="A35" s="14" t="s">
        <v>18</v>
      </c>
      <c r="B35" s="14"/>
    </row>
    <row r="36" spans="1:2" x14ac:dyDescent="0.3">
      <c r="A36" s="14" t="s">
        <v>30</v>
      </c>
      <c r="B36" s="14"/>
    </row>
  </sheetData>
  <mergeCells count="29">
    <mergeCell ref="A2:Z2"/>
    <mergeCell ref="Y9:Z10"/>
    <mergeCell ref="C13:C15"/>
    <mergeCell ref="T10:U10"/>
    <mergeCell ref="X13:X15"/>
    <mergeCell ref="D10:E10"/>
    <mergeCell ref="F10:G10"/>
    <mergeCell ref="H10:I10"/>
    <mergeCell ref="J10:K10"/>
    <mergeCell ref="V10:W10"/>
    <mergeCell ref="X9:X11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A35:B35"/>
    <mergeCell ref="A36:B36"/>
    <mergeCell ref="A19:B19"/>
    <mergeCell ref="A20:B20"/>
    <mergeCell ref="A16:C16"/>
  </mergeCells>
  <pageMargins left="0.25" right="0.25" top="0.48" bottom="0.37" header="0.3" footer="0.3"/>
  <pageSetup paperSize="9" scale="42" fitToWidth="0" fitToHeight="0" orientation="landscape" r:id="rId1"/>
  <colBreaks count="1" manualBreakCount="1">
    <brk id="2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2025-01-09T13:50:49Z</dcterms:modified>
</cp:coreProperties>
</file>