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ОТЧЕТЫ\2021\ГОДОВОЙ\"/>
    </mc:Choice>
  </mc:AlternateContent>
  <xr:revisionPtr revIDLastSave="0" documentId="13_ncr:1_{C11697E6-0BB0-469E-B3DA-5A8CF8B86C2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D9" i="1"/>
  <c r="E52" i="1"/>
  <c r="D52" i="1"/>
  <c r="D49" i="1"/>
  <c r="E16" i="1"/>
  <c r="E14" i="1" s="1"/>
  <c r="D14" i="1"/>
  <c r="D16" i="1"/>
  <c r="E13" i="1"/>
  <c r="D13" i="1"/>
  <c r="E18" i="1"/>
  <c r="E17" i="1"/>
  <c r="D17" i="1"/>
  <c r="D18" i="1"/>
  <c r="E19" i="1"/>
  <c r="D19" i="1"/>
  <c r="E24" i="1"/>
  <c r="D24" i="1"/>
  <c r="E29" i="1"/>
  <c r="D29" i="1"/>
  <c r="E34" i="1"/>
  <c r="D34" i="1"/>
  <c r="E41" i="1"/>
  <c r="D41" i="1"/>
  <c r="E42" i="1"/>
  <c r="D42" i="1"/>
  <c r="E43" i="1"/>
  <c r="D43" i="1"/>
  <c r="E44" i="1"/>
  <c r="E39" i="1" s="1"/>
  <c r="D44" i="1"/>
  <c r="D39" i="1" s="1"/>
  <c r="E54" i="1"/>
  <c r="E49" i="1" s="1"/>
  <c r="D54" i="1"/>
  <c r="E51" i="1"/>
  <c r="D51" i="1"/>
  <c r="E12" i="1"/>
  <c r="D12" i="1"/>
  <c r="E53" i="1"/>
  <c r="D53" i="1"/>
  <c r="E64" i="1"/>
  <c r="E59" i="1" s="1"/>
  <c r="D64" i="1"/>
  <c r="D59" i="1" s="1"/>
  <c r="E61" i="1"/>
  <c r="D61" i="1"/>
  <c r="E62" i="1"/>
  <c r="D62" i="1"/>
  <c r="E63" i="1"/>
  <c r="D63" i="1"/>
  <c r="E15" i="1"/>
  <c r="E10" i="1" s="1"/>
  <c r="D15" i="1"/>
  <c r="E40" i="1"/>
  <c r="D40" i="1"/>
  <c r="E50" i="1"/>
  <c r="D50" i="1"/>
  <c r="E60" i="1"/>
  <c r="D60" i="1"/>
  <c r="D11" i="1" l="1"/>
  <c r="E11" i="1"/>
  <c r="F17" i="1"/>
  <c r="F54" i="1" l="1"/>
  <c r="F35" i="1" l="1"/>
  <c r="F36" i="1"/>
  <c r="F37" i="1"/>
  <c r="F38" i="1"/>
  <c r="F34" i="1" l="1"/>
  <c r="F20" i="1"/>
  <c r="F22" i="1"/>
  <c r="F23" i="1"/>
  <c r="F45" i="1"/>
  <c r="F46" i="1"/>
  <c r="F47" i="1"/>
  <c r="F48" i="1"/>
  <c r="F50" i="1"/>
  <c r="F51" i="1"/>
  <c r="F52" i="1"/>
  <c r="F53" i="1"/>
  <c r="F44" i="1" l="1"/>
  <c r="F49" i="1"/>
  <c r="F21" i="1"/>
  <c r="F19" i="1"/>
  <c r="F18" i="1"/>
  <c r="F15" i="1"/>
  <c r="F9" i="1" l="1"/>
  <c r="F16" i="1"/>
  <c r="F14" i="1"/>
</calcChain>
</file>

<file path=xl/sharedStrings.xml><?xml version="1.0" encoding="utf-8"?>
<sst xmlns="http://schemas.openxmlformats.org/spreadsheetml/2006/main" count="97" uniqueCount="39">
  <si>
    <t>Статус</t>
  </si>
  <si>
    <t>Источники ресурсного обеспечения</t>
  </si>
  <si>
    <t>% исполнения</t>
  </si>
  <si>
    <t>Государственная программа</t>
  </si>
  <si>
    <t>Всего</t>
  </si>
  <si>
    <t>Подпрограмма 1</t>
  </si>
  <si>
    <t>федеральный бюджет</t>
  </si>
  <si>
    <t>областной бюджет</t>
  </si>
  <si>
    <t>местные бюджеты</t>
  </si>
  <si>
    <t>внебюджетные источники</t>
  </si>
  <si>
    <t>Оценка расходов &lt;1&gt;</t>
  </si>
  <si>
    <t>Фактические расходы &lt;2&gt;</t>
  </si>
  <si>
    <t>Приложение №5</t>
  </si>
  <si>
    <t>Подпрограмма 2</t>
  </si>
  <si>
    <t xml:space="preserve"> - </t>
  </si>
  <si>
    <t>(тыс. рублей)</t>
  </si>
  <si>
    <t>Подпрограмма 4</t>
  </si>
  <si>
    <t>Основное мероприятие 1.01</t>
  </si>
  <si>
    <t>Основное мероприятие 1.02</t>
  </si>
  <si>
    <t>Основное мероприятие 1.03</t>
  </si>
  <si>
    <t>Основное мероприятие 2.01</t>
  </si>
  <si>
    <t>Основное мероприятие 4.01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</si>
  <si>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</si>
  <si>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>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</t>
  </si>
  <si>
    <t>«Молодежь Курской области»</t>
  </si>
  <si>
    <t>«Создание условий для вовлечения молодежи в активную общественную деятельность»</t>
  </si>
  <si>
    <t>«Гражданско-патриотическое воспитание и допризывная подготовка молодежи. Формирование российской идентичности и толерантности в молодежной среде»</t>
  </si>
  <si>
    <t>«Проведение мероприятий, направленных на вовлечение молодёжи в предпринимательскую деятельность»</t>
  </si>
  <si>
    <t>Региональный проект Е8.</t>
  </si>
  <si>
    <t>«Социальная активность»</t>
  </si>
  <si>
    <t>«Туризм»</t>
  </si>
  <si>
    <t>Подпрограмма 3</t>
  </si>
  <si>
    <t>«Оздоровление и отдых детей»</t>
  </si>
  <si>
    <t>Основное мероприятие 3.01</t>
  </si>
  <si>
    <t>«Организация оздоровления и отдыха детей Курской области»</t>
  </si>
  <si>
    <t>«Обеспечение реализации государственной программы Курской области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области»»</t>
  </si>
  <si>
    <t xml:space="preserve">«Обеспечение деятельности и выполнение функций комитета молодежной политики Курской области»
</t>
  </si>
  <si>
    <t>«Создание условий для развития туризма в Курской области»</t>
  </si>
  <si>
    <t>Информация о расходах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«Повышение эффективности реализации молодежной политики, создание благоприятных условий для развития туризма и развитие системы оздоровления и отдыха детей в Курской области» по итогам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</si>
</sst>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5" borderId="8" xfId="0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164" fontId="1" fillId="7" borderId="3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165" fontId="3" fillId="8" borderId="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165" fontId="3" fillId="8" borderId="8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D707DB68667EA4E949112783F86AC647260681D6B47F4F6133FFD047632B1D280DAABD7B3A15ADEAA12B697DxDL" TargetMode="External"/><Relationship Id="rId1" Type="http://schemas.openxmlformats.org/officeDocument/2006/relationships/hyperlink" Target="consultantplus://offline/ref=D707DB68667EA4E949112783F86AC647260681D6B47F4F6133FFD047632B1D280DAABD7B3A15ADEAA12B697Dx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tabSelected="1" view="pageBreakPreview" topLeftCell="A7" zoomScaleSheetLayoutView="100" workbookViewId="0">
      <selection activeCell="K19" sqref="K19"/>
    </sheetView>
  </sheetViews>
  <sheetFormatPr defaultRowHeight="15" x14ac:dyDescent="0.25"/>
  <cols>
    <col min="1" max="1" width="22.140625" customWidth="1"/>
    <col min="2" max="2" width="41.5703125" customWidth="1"/>
    <col min="3" max="3" width="22.140625" customWidth="1"/>
    <col min="4" max="5" width="22.140625" style="14" customWidth="1"/>
    <col min="6" max="6" width="22.140625" hidden="1" customWidth="1"/>
    <col min="7" max="7" width="11.5703125" bestFit="1" customWidth="1"/>
  </cols>
  <sheetData>
    <row r="1" spans="1:7" ht="30" customHeight="1" x14ac:dyDescent="0.25">
      <c r="E1" s="18" t="s">
        <v>12</v>
      </c>
    </row>
    <row r="2" spans="1:7" ht="15" customHeight="1" x14ac:dyDescent="0.25">
      <c r="A2" s="38" t="s">
        <v>38</v>
      </c>
      <c r="B2" s="38"/>
      <c r="C2" s="38"/>
      <c r="D2" s="38"/>
      <c r="E2" s="38"/>
    </row>
    <row r="3" spans="1:7" ht="15" customHeight="1" x14ac:dyDescent="0.25">
      <c r="A3" s="38"/>
      <c r="B3" s="38"/>
      <c r="C3" s="38"/>
      <c r="D3" s="38"/>
      <c r="E3" s="38"/>
    </row>
    <row r="4" spans="1:7" ht="63" customHeight="1" x14ac:dyDescent="0.25">
      <c r="A4" s="38"/>
      <c r="B4" s="38"/>
      <c r="C4" s="38"/>
      <c r="D4" s="38"/>
      <c r="E4" s="38"/>
    </row>
    <row r="5" spans="1:7" ht="18.75" x14ac:dyDescent="0.25">
      <c r="C5" s="5"/>
    </row>
    <row r="6" spans="1:7" ht="16.5" thickBot="1" x14ac:dyDescent="0.3">
      <c r="E6" s="18" t="s">
        <v>15</v>
      </c>
    </row>
    <row r="7" spans="1:7" ht="48" customHeight="1" thickBot="1" x14ac:dyDescent="0.3">
      <c r="A7" s="6" t="s">
        <v>0</v>
      </c>
      <c r="B7" s="23" t="s">
        <v>22</v>
      </c>
      <c r="C7" s="6" t="s">
        <v>1</v>
      </c>
      <c r="D7" s="8" t="s">
        <v>10</v>
      </c>
      <c r="E7" s="8" t="s">
        <v>11</v>
      </c>
      <c r="F7" s="1" t="s">
        <v>2</v>
      </c>
      <c r="G7" s="2"/>
    </row>
    <row r="8" spans="1:7" x14ac:dyDescent="0.25">
      <c r="A8" s="9">
        <v>1</v>
      </c>
      <c r="B8" s="9">
        <v>2</v>
      </c>
      <c r="C8" s="9">
        <v>3</v>
      </c>
      <c r="D8" s="10">
        <v>4</v>
      </c>
      <c r="E8" s="10">
        <v>5</v>
      </c>
      <c r="F8" s="11">
        <v>7</v>
      </c>
      <c r="G8" s="2"/>
    </row>
    <row r="9" spans="1:7" ht="21" customHeight="1" thickBot="1" x14ac:dyDescent="0.3">
      <c r="A9" s="42" t="s">
        <v>3</v>
      </c>
      <c r="B9" s="42" t="s">
        <v>23</v>
      </c>
      <c r="C9" s="24" t="s">
        <v>4</v>
      </c>
      <c r="D9" s="25">
        <f>D10+D11+D12+D13</f>
        <v>568976.72</v>
      </c>
      <c r="E9" s="25">
        <f>E10+E11+E12+E13</f>
        <v>571336.11907999997</v>
      </c>
      <c r="F9" s="3">
        <f>E9/D9</f>
        <v>1.0041467409773812</v>
      </c>
      <c r="G9" s="2"/>
    </row>
    <row r="10" spans="1:7" ht="23.25" customHeight="1" thickBot="1" x14ac:dyDescent="0.3">
      <c r="A10" s="43"/>
      <c r="B10" s="43"/>
      <c r="C10" s="24" t="s">
        <v>6</v>
      </c>
      <c r="D10" s="25">
        <v>6772.4</v>
      </c>
      <c r="E10" s="25">
        <f t="shared" ref="D9:E13" si="0">E15+E40+E50+E60</f>
        <v>6772.4</v>
      </c>
      <c r="F10" s="3"/>
      <c r="G10" s="59"/>
    </row>
    <row r="11" spans="1:7" ht="24.75" customHeight="1" thickBot="1" x14ac:dyDescent="0.3">
      <c r="A11" s="43"/>
      <c r="B11" s="43"/>
      <c r="C11" s="24" t="s">
        <v>7</v>
      </c>
      <c r="D11" s="25">
        <f>D16+D41+D51+D61</f>
        <v>491090.88499999995</v>
      </c>
      <c r="E11" s="25">
        <f t="shared" si="0"/>
        <v>491032.21799999999</v>
      </c>
      <c r="F11" s="3"/>
      <c r="G11" s="2"/>
    </row>
    <row r="12" spans="1:7" ht="23.25" customHeight="1" thickBot="1" x14ac:dyDescent="0.3">
      <c r="A12" s="43"/>
      <c r="B12" s="43"/>
      <c r="C12" s="24" t="s">
        <v>8</v>
      </c>
      <c r="D12" s="25">
        <f t="shared" si="0"/>
        <v>71113.434999999998</v>
      </c>
      <c r="E12" s="25">
        <f t="shared" si="0"/>
        <v>73531.501080000002</v>
      </c>
      <c r="F12" s="3"/>
      <c r="G12" s="2"/>
    </row>
    <row r="13" spans="1:7" ht="30" customHeight="1" thickBot="1" x14ac:dyDescent="0.3">
      <c r="A13" s="44"/>
      <c r="B13" s="44"/>
      <c r="C13" s="24" t="s">
        <v>9</v>
      </c>
      <c r="D13" s="25">
        <f t="shared" si="0"/>
        <v>0</v>
      </c>
      <c r="E13" s="25">
        <f t="shared" si="0"/>
        <v>0</v>
      </c>
      <c r="F13" s="3"/>
      <c r="G13" s="2"/>
    </row>
    <row r="14" spans="1:7" ht="18.75" customHeight="1" thickBot="1" x14ac:dyDescent="0.3">
      <c r="A14" s="36" t="s">
        <v>5</v>
      </c>
      <c r="B14" s="36" t="s">
        <v>24</v>
      </c>
      <c r="C14" s="26" t="s">
        <v>4</v>
      </c>
      <c r="D14" s="27">
        <f>D15+D16</f>
        <v>147908.40199999997</v>
      </c>
      <c r="E14" s="27">
        <f>E16</f>
        <v>141135.39899999998</v>
      </c>
      <c r="F14" s="3">
        <f t="shared" ref="F14:F37" si="1">E14/D14</f>
        <v>0.95420812537748867</v>
      </c>
      <c r="G14" s="2"/>
    </row>
    <row r="15" spans="1:7" ht="24.75" customHeight="1" thickBot="1" x14ac:dyDescent="0.3">
      <c r="A15" s="36"/>
      <c r="B15" s="36"/>
      <c r="C15" s="26" t="s">
        <v>6</v>
      </c>
      <c r="D15" s="27">
        <f>D20+D25+D30+D35</f>
        <v>6772.4</v>
      </c>
      <c r="E15" s="27">
        <f>E20+E25+E30+E35</f>
        <v>6772.4</v>
      </c>
      <c r="F15" s="3">
        <f t="shared" si="1"/>
        <v>1</v>
      </c>
      <c r="G15" s="2"/>
    </row>
    <row r="16" spans="1:7" ht="24" customHeight="1" thickBot="1" x14ac:dyDescent="0.3">
      <c r="A16" s="36"/>
      <c r="B16" s="36"/>
      <c r="C16" s="26" t="s">
        <v>7</v>
      </c>
      <c r="D16" s="27">
        <f>D21+D26+D31+D36</f>
        <v>141136.00199999998</v>
      </c>
      <c r="E16" s="27">
        <f>E21+E26+E31+E36</f>
        <v>141135.39899999998</v>
      </c>
      <c r="F16" s="3">
        <f t="shared" si="1"/>
        <v>0.99999572752528443</v>
      </c>
      <c r="G16" s="2"/>
    </row>
    <row r="17" spans="1:7" ht="21.75" customHeight="1" thickBot="1" x14ac:dyDescent="0.3">
      <c r="A17" s="36"/>
      <c r="B17" s="36"/>
      <c r="C17" s="26" t="s">
        <v>8</v>
      </c>
      <c r="D17" s="27">
        <f t="shared" ref="D17:E18" si="2">D22</f>
        <v>0</v>
      </c>
      <c r="E17" s="27">
        <f t="shared" si="2"/>
        <v>0</v>
      </c>
      <c r="F17" s="3" t="e">
        <f t="shared" si="1"/>
        <v>#DIV/0!</v>
      </c>
      <c r="G17" s="2"/>
    </row>
    <row r="18" spans="1:7" ht="28.5" customHeight="1" thickBot="1" x14ac:dyDescent="0.3">
      <c r="A18" s="36"/>
      <c r="B18" s="36"/>
      <c r="C18" s="26" t="s">
        <v>9</v>
      </c>
      <c r="D18" s="27">
        <f t="shared" si="2"/>
        <v>0</v>
      </c>
      <c r="E18" s="27">
        <f t="shared" si="2"/>
        <v>0</v>
      </c>
      <c r="F18" s="3" t="e">
        <f t="shared" si="1"/>
        <v>#DIV/0!</v>
      </c>
      <c r="G18" s="2"/>
    </row>
    <row r="19" spans="1:7" ht="23.25" customHeight="1" thickBot="1" x14ac:dyDescent="0.3">
      <c r="A19" s="50" t="s">
        <v>17</v>
      </c>
      <c r="B19" s="51" t="s">
        <v>25</v>
      </c>
      <c r="C19" s="52" t="s">
        <v>4</v>
      </c>
      <c r="D19" s="20">
        <f>D20+D21+D22+D23</f>
        <v>122876.162</v>
      </c>
      <c r="E19" s="20">
        <f>E20+E21+E22+E23</f>
        <v>122875.55899999999</v>
      </c>
      <c r="F19" s="3">
        <f t="shared" si="1"/>
        <v>0.99999509262016173</v>
      </c>
      <c r="G19" s="2"/>
    </row>
    <row r="20" spans="1:7" ht="27.75" customHeight="1" thickBot="1" x14ac:dyDescent="0.3">
      <c r="A20" s="53"/>
      <c r="B20" s="51"/>
      <c r="C20" s="52" t="s">
        <v>6</v>
      </c>
      <c r="D20" s="22">
        <v>0</v>
      </c>
      <c r="E20" s="22">
        <v>0</v>
      </c>
      <c r="F20" s="3" t="e">
        <f t="shared" si="1"/>
        <v>#DIV/0!</v>
      </c>
      <c r="G20" s="2"/>
    </row>
    <row r="21" spans="1:7" ht="25.5" customHeight="1" thickBot="1" x14ac:dyDescent="0.3">
      <c r="A21" s="53"/>
      <c r="B21" s="51"/>
      <c r="C21" s="52" t="s">
        <v>7</v>
      </c>
      <c r="D21" s="20">
        <v>122876.162</v>
      </c>
      <c r="E21" s="20">
        <v>122875.55899999999</v>
      </c>
      <c r="F21" s="3">
        <f t="shared" si="1"/>
        <v>0.99999509262016173</v>
      </c>
      <c r="G21" s="2"/>
    </row>
    <row r="22" spans="1:7" ht="25.5" customHeight="1" thickBot="1" x14ac:dyDescent="0.3">
      <c r="A22" s="53"/>
      <c r="B22" s="51"/>
      <c r="C22" s="52" t="s">
        <v>8</v>
      </c>
      <c r="D22" s="22">
        <v>0</v>
      </c>
      <c r="E22" s="22">
        <v>0</v>
      </c>
      <c r="F22" s="3" t="e">
        <f t="shared" si="1"/>
        <v>#DIV/0!</v>
      </c>
      <c r="G22" s="2"/>
    </row>
    <row r="23" spans="1:7" ht="26.25" thickBot="1" x14ac:dyDescent="0.3">
      <c r="A23" s="54"/>
      <c r="B23" s="51"/>
      <c r="C23" s="52" t="s">
        <v>9</v>
      </c>
      <c r="D23" s="22">
        <v>0</v>
      </c>
      <c r="E23" s="22">
        <v>0</v>
      </c>
      <c r="F23" s="3" t="e">
        <f t="shared" si="1"/>
        <v>#DIV/0!</v>
      </c>
      <c r="G23" s="2"/>
    </row>
    <row r="24" spans="1:7" ht="22.5" customHeight="1" thickBot="1" x14ac:dyDescent="0.3">
      <c r="A24" s="50" t="s">
        <v>18</v>
      </c>
      <c r="B24" s="35" t="s">
        <v>26</v>
      </c>
      <c r="C24" s="52" t="s">
        <v>4</v>
      </c>
      <c r="D24" s="20">
        <f>D25+D26+D27+D28</f>
        <v>14321.1</v>
      </c>
      <c r="E24" s="20">
        <f>E25+E26+E27+E28</f>
        <v>14321.1</v>
      </c>
      <c r="F24" s="3"/>
      <c r="G24" s="2"/>
    </row>
    <row r="25" spans="1:7" ht="25.5" customHeight="1" thickBot="1" x14ac:dyDescent="0.3">
      <c r="A25" s="53"/>
      <c r="B25" s="35"/>
      <c r="C25" s="52" t="s">
        <v>6</v>
      </c>
      <c r="D25" s="20">
        <v>0</v>
      </c>
      <c r="E25" s="20">
        <v>0</v>
      </c>
      <c r="F25" s="3"/>
      <c r="G25" s="2"/>
    </row>
    <row r="26" spans="1:7" ht="21" customHeight="1" thickBot="1" x14ac:dyDescent="0.3">
      <c r="A26" s="53"/>
      <c r="B26" s="35"/>
      <c r="C26" s="52" t="s">
        <v>7</v>
      </c>
      <c r="D26" s="20">
        <v>14321.1</v>
      </c>
      <c r="E26" s="20">
        <v>14321.1</v>
      </c>
      <c r="F26" s="3"/>
      <c r="G26" s="2"/>
    </row>
    <row r="27" spans="1:7" ht="23.25" customHeight="1" thickBot="1" x14ac:dyDescent="0.3">
      <c r="A27" s="53"/>
      <c r="B27" s="35"/>
      <c r="C27" s="52" t="s">
        <v>8</v>
      </c>
      <c r="D27" s="20">
        <v>0</v>
      </c>
      <c r="E27" s="20">
        <v>0</v>
      </c>
      <c r="F27" s="3"/>
      <c r="G27" s="2"/>
    </row>
    <row r="28" spans="1:7" ht="24.75" customHeight="1" thickBot="1" x14ac:dyDescent="0.3">
      <c r="A28" s="54"/>
      <c r="B28" s="35"/>
      <c r="C28" s="52" t="s">
        <v>9</v>
      </c>
      <c r="D28" s="20">
        <v>0</v>
      </c>
      <c r="E28" s="20">
        <v>0</v>
      </c>
      <c r="F28" s="3"/>
      <c r="G28" s="2"/>
    </row>
    <row r="29" spans="1:7" ht="24" customHeight="1" thickBot="1" x14ac:dyDescent="0.3">
      <c r="A29" s="48" t="s">
        <v>19</v>
      </c>
      <c r="B29" s="45" t="s">
        <v>27</v>
      </c>
      <c r="C29" s="19" t="s">
        <v>4</v>
      </c>
      <c r="D29" s="20">
        <f>D30+D31+D32+D33</f>
        <v>1000</v>
      </c>
      <c r="E29" s="20">
        <f>E30+E31+E33+E32</f>
        <v>1000</v>
      </c>
      <c r="F29" s="3"/>
      <c r="G29" s="2"/>
    </row>
    <row r="30" spans="1:7" ht="30" customHeight="1" x14ac:dyDescent="0.25">
      <c r="A30" s="46"/>
      <c r="B30" s="46"/>
      <c r="C30" s="19" t="s">
        <v>6</v>
      </c>
      <c r="D30" s="20">
        <v>0</v>
      </c>
      <c r="E30" s="20">
        <v>0</v>
      </c>
      <c r="F30" s="20">
        <v>0</v>
      </c>
      <c r="G30" s="2"/>
    </row>
    <row r="31" spans="1:7" ht="28.5" customHeight="1" thickBot="1" x14ac:dyDescent="0.3">
      <c r="A31" s="46"/>
      <c r="B31" s="46"/>
      <c r="C31" s="19" t="s">
        <v>7</v>
      </c>
      <c r="D31" s="20">
        <v>1000</v>
      </c>
      <c r="E31" s="20">
        <v>1000</v>
      </c>
      <c r="F31" s="3"/>
      <c r="G31" s="2"/>
    </row>
    <row r="32" spans="1:7" ht="18" customHeight="1" thickBot="1" x14ac:dyDescent="0.3">
      <c r="A32" s="46"/>
      <c r="B32" s="46"/>
      <c r="C32" s="19" t="s">
        <v>8</v>
      </c>
      <c r="D32" s="20">
        <v>0</v>
      </c>
      <c r="E32" s="20">
        <v>0</v>
      </c>
      <c r="F32" s="3"/>
      <c r="G32" s="2"/>
    </row>
    <row r="33" spans="1:7" ht="30" customHeight="1" thickBot="1" x14ac:dyDescent="0.3">
      <c r="A33" s="49"/>
      <c r="B33" s="47"/>
      <c r="C33" s="19" t="s">
        <v>9</v>
      </c>
      <c r="D33" s="20">
        <v>0</v>
      </c>
      <c r="E33" s="20">
        <v>0</v>
      </c>
      <c r="F33" s="3"/>
      <c r="G33" s="2"/>
    </row>
    <row r="34" spans="1:7" ht="21.75" customHeight="1" thickBot="1" x14ac:dyDescent="0.3">
      <c r="A34" s="55" t="s">
        <v>28</v>
      </c>
      <c r="B34" s="35" t="s">
        <v>29</v>
      </c>
      <c r="C34" s="56" t="s">
        <v>4</v>
      </c>
      <c r="D34" s="20">
        <f>D35+D36+D37+D38</f>
        <v>9711.14</v>
      </c>
      <c r="E34" s="20">
        <f>E35+E36+E37+E38</f>
        <v>9711.14</v>
      </c>
      <c r="F34" s="4">
        <f t="shared" si="1"/>
        <v>1</v>
      </c>
      <c r="G34" s="2"/>
    </row>
    <row r="35" spans="1:7" ht="25.5" customHeight="1" thickBot="1" x14ac:dyDescent="0.3">
      <c r="A35" s="57"/>
      <c r="B35" s="35"/>
      <c r="C35" s="56" t="s">
        <v>6</v>
      </c>
      <c r="D35" s="20">
        <v>6772.4</v>
      </c>
      <c r="E35" s="20">
        <v>6772.4</v>
      </c>
      <c r="F35" s="4">
        <f t="shared" si="1"/>
        <v>1</v>
      </c>
      <c r="G35" s="2"/>
    </row>
    <row r="36" spans="1:7" ht="23.25" customHeight="1" thickBot="1" x14ac:dyDescent="0.3">
      <c r="A36" s="57"/>
      <c r="B36" s="35"/>
      <c r="C36" s="56" t="s">
        <v>7</v>
      </c>
      <c r="D36" s="20">
        <v>2938.74</v>
      </c>
      <c r="E36" s="20">
        <v>2938.74</v>
      </c>
      <c r="F36" s="4">
        <f t="shared" si="1"/>
        <v>1</v>
      </c>
      <c r="G36" s="2"/>
    </row>
    <row r="37" spans="1:7" ht="23.25" customHeight="1" thickBot="1" x14ac:dyDescent="0.3">
      <c r="A37" s="57"/>
      <c r="B37" s="35"/>
      <c r="C37" s="56" t="s">
        <v>8</v>
      </c>
      <c r="D37" s="20">
        <v>0</v>
      </c>
      <c r="E37" s="20">
        <v>0</v>
      </c>
      <c r="F37" s="4" t="e">
        <f t="shared" si="1"/>
        <v>#DIV/0!</v>
      </c>
      <c r="G37" s="2"/>
    </row>
    <row r="38" spans="1:7" ht="28.5" customHeight="1" thickBot="1" x14ac:dyDescent="0.3">
      <c r="A38" s="58"/>
      <c r="B38" s="35"/>
      <c r="C38" s="56" t="s">
        <v>9</v>
      </c>
      <c r="D38" s="20">
        <v>0</v>
      </c>
      <c r="E38" s="20">
        <v>0</v>
      </c>
      <c r="F38" s="4" t="e">
        <f t="shared" ref="F38:F53" si="3">E38/D38</f>
        <v>#DIV/0!</v>
      </c>
      <c r="G38" s="2"/>
    </row>
    <row r="39" spans="1:7" ht="18.75" customHeight="1" thickBot="1" x14ac:dyDescent="0.3">
      <c r="A39" s="36" t="s">
        <v>13</v>
      </c>
      <c r="B39" s="36" t="s">
        <v>30</v>
      </c>
      <c r="C39" s="26" t="s">
        <v>4</v>
      </c>
      <c r="D39" s="28">
        <f t="shared" ref="D39:E43" si="4">D44</f>
        <v>0</v>
      </c>
      <c r="E39" s="28">
        <f t="shared" si="4"/>
        <v>0</v>
      </c>
      <c r="F39" s="3"/>
      <c r="G39" s="2"/>
    </row>
    <row r="40" spans="1:7" ht="20.25" customHeight="1" thickBot="1" x14ac:dyDescent="0.3">
      <c r="A40" s="36"/>
      <c r="B40" s="36"/>
      <c r="C40" s="26" t="s">
        <v>6</v>
      </c>
      <c r="D40" s="28">
        <f t="shared" si="4"/>
        <v>0</v>
      </c>
      <c r="E40" s="28">
        <f t="shared" si="4"/>
        <v>0</v>
      </c>
      <c r="F40" s="3"/>
      <c r="G40" s="2"/>
    </row>
    <row r="41" spans="1:7" ht="22.5" customHeight="1" thickBot="1" x14ac:dyDescent="0.3">
      <c r="A41" s="36"/>
      <c r="B41" s="36"/>
      <c r="C41" s="26" t="s">
        <v>7</v>
      </c>
      <c r="D41" s="28">
        <f t="shared" si="4"/>
        <v>0</v>
      </c>
      <c r="E41" s="28">
        <f t="shared" si="4"/>
        <v>0</v>
      </c>
      <c r="F41" s="3"/>
      <c r="G41" s="2"/>
    </row>
    <row r="42" spans="1:7" ht="21" customHeight="1" thickBot="1" x14ac:dyDescent="0.3">
      <c r="A42" s="36"/>
      <c r="B42" s="36"/>
      <c r="C42" s="26" t="s">
        <v>8</v>
      </c>
      <c r="D42" s="28">
        <f t="shared" si="4"/>
        <v>0</v>
      </c>
      <c r="E42" s="28">
        <f t="shared" si="4"/>
        <v>0</v>
      </c>
      <c r="F42" s="3"/>
      <c r="G42" s="2"/>
    </row>
    <row r="43" spans="1:7" ht="27" customHeight="1" thickBot="1" x14ac:dyDescent="0.3">
      <c r="A43" s="36"/>
      <c r="B43" s="36"/>
      <c r="C43" s="26" t="s">
        <v>9</v>
      </c>
      <c r="D43" s="28">
        <f t="shared" si="4"/>
        <v>0</v>
      </c>
      <c r="E43" s="28">
        <f t="shared" si="4"/>
        <v>0</v>
      </c>
      <c r="F43" s="3"/>
      <c r="G43" s="2"/>
    </row>
    <row r="44" spans="1:7" ht="21.75" customHeight="1" thickBot="1" x14ac:dyDescent="0.3">
      <c r="A44" s="32" t="s">
        <v>20</v>
      </c>
      <c r="B44" s="37" t="s">
        <v>37</v>
      </c>
      <c r="C44" s="7" t="s">
        <v>4</v>
      </c>
      <c r="D44" s="12">
        <f>D45+D46+D47+D48</f>
        <v>0</v>
      </c>
      <c r="E44" s="12">
        <f>E45+E46+E47+E48</f>
        <v>0</v>
      </c>
      <c r="F44" s="3" t="e">
        <f t="shared" si="3"/>
        <v>#DIV/0!</v>
      </c>
      <c r="G44" s="2"/>
    </row>
    <row r="45" spans="1:7" ht="24.75" customHeight="1" thickBot="1" x14ac:dyDescent="0.3">
      <c r="A45" s="33"/>
      <c r="B45" s="37"/>
      <c r="C45" s="6" t="s">
        <v>6</v>
      </c>
      <c r="D45" s="20">
        <v>0</v>
      </c>
      <c r="E45" s="20">
        <v>0</v>
      </c>
      <c r="F45" s="3" t="e">
        <f t="shared" si="3"/>
        <v>#DIV/0!</v>
      </c>
      <c r="G45" s="2"/>
    </row>
    <row r="46" spans="1:7" ht="24" customHeight="1" thickBot="1" x14ac:dyDescent="0.3">
      <c r="A46" s="33"/>
      <c r="B46" s="37"/>
      <c r="C46" s="6" t="s">
        <v>7</v>
      </c>
      <c r="D46" s="12">
        <v>0</v>
      </c>
      <c r="E46" s="12">
        <v>0</v>
      </c>
      <c r="F46" s="3" t="e">
        <f t="shared" si="3"/>
        <v>#DIV/0!</v>
      </c>
      <c r="G46" s="2"/>
    </row>
    <row r="47" spans="1:7" ht="22.5" customHeight="1" thickBot="1" x14ac:dyDescent="0.3">
      <c r="A47" s="33"/>
      <c r="B47" s="37"/>
      <c r="C47" s="6" t="s">
        <v>8</v>
      </c>
      <c r="D47" s="20">
        <v>0</v>
      </c>
      <c r="E47" s="20">
        <v>0</v>
      </c>
      <c r="F47" s="3" t="e">
        <f t="shared" si="3"/>
        <v>#DIV/0!</v>
      </c>
      <c r="G47" s="2"/>
    </row>
    <row r="48" spans="1:7" ht="25.5" customHeight="1" thickBot="1" x14ac:dyDescent="0.3">
      <c r="A48" s="34"/>
      <c r="B48" s="37"/>
      <c r="C48" s="6" t="s">
        <v>9</v>
      </c>
      <c r="D48" s="13">
        <v>0</v>
      </c>
      <c r="E48" s="20">
        <v>0</v>
      </c>
      <c r="F48" s="3" t="e">
        <f t="shared" si="3"/>
        <v>#DIV/0!</v>
      </c>
      <c r="G48" s="2"/>
    </row>
    <row r="49" spans="1:7" ht="21.75" customHeight="1" thickBot="1" x14ac:dyDescent="0.3">
      <c r="A49" s="36" t="s">
        <v>31</v>
      </c>
      <c r="B49" s="36" t="s">
        <v>32</v>
      </c>
      <c r="C49" s="26" t="s">
        <v>4</v>
      </c>
      <c r="D49" s="28">
        <f>D54</f>
        <v>401702.62699999998</v>
      </c>
      <c r="E49" s="27">
        <f t="shared" ref="D49:E53" si="5">E54</f>
        <v>404117.88208000001</v>
      </c>
      <c r="F49" s="3">
        <f t="shared" si="3"/>
        <v>1.0060125448968</v>
      </c>
      <c r="G49" s="2"/>
    </row>
    <row r="50" spans="1:7" ht="25.5" customHeight="1" thickBot="1" x14ac:dyDescent="0.3">
      <c r="A50" s="36"/>
      <c r="B50" s="36"/>
      <c r="C50" s="26" t="s">
        <v>6</v>
      </c>
      <c r="D50" s="28">
        <f t="shared" si="5"/>
        <v>0</v>
      </c>
      <c r="E50" s="29">
        <f t="shared" si="5"/>
        <v>0</v>
      </c>
      <c r="F50" s="3" t="e">
        <f t="shared" si="3"/>
        <v>#DIV/0!</v>
      </c>
      <c r="G50" s="2"/>
    </row>
    <row r="51" spans="1:7" ht="22.5" customHeight="1" thickBot="1" x14ac:dyDescent="0.3">
      <c r="A51" s="36"/>
      <c r="B51" s="36"/>
      <c r="C51" s="26" t="s">
        <v>7</v>
      </c>
      <c r="D51" s="28">
        <f t="shared" si="5"/>
        <v>330589.19199999998</v>
      </c>
      <c r="E51" s="27">
        <f t="shared" si="5"/>
        <v>330586.38099999999</v>
      </c>
      <c r="F51" s="3">
        <f t="shared" si="3"/>
        <v>0.99999149699969625</v>
      </c>
      <c r="G51" s="2"/>
    </row>
    <row r="52" spans="1:7" ht="23.25" customHeight="1" thickBot="1" x14ac:dyDescent="0.3">
      <c r="A52" s="36"/>
      <c r="B52" s="36"/>
      <c r="C52" s="26" t="s">
        <v>8</v>
      </c>
      <c r="D52" s="28">
        <f>D57</f>
        <v>71113.434999999998</v>
      </c>
      <c r="E52" s="28">
        <f>E57</f>
        <v>73531.501080000002</v>
      </c>
      <c r="F52" s="3">
        <f t="shared" si="3"/>
        <v>1.0340029430444473</v>
      </c>
      <c r="G52" s="2"/>
    </row>
    <row r="53" spans="1:7" ht="26.25" thickBot="1" x14ac:dyDescent="0.3">
      <c r="A53" s="36"/>
      <c r="B53" s="36"/>
      <c r="C53" s="26" t="s">
        <v>9</v>
      </c>
      <c r="D53" s="28">
        <f t="shared" si="5"/>
        <v>0</v>
      </c>
      <c r="E53" s="28">
        <f t="shared" si="5"/>
        <v>0</v>
      </c>
      <c r="F53" s="3" t="e">
        <f t="shared" si="3"/>
        <v>#DIV/0!</v>
      </c>
      <c r="G53" s="2"/>
    </row>
    <row r="54" spans="1:7" ht="19.5" customHeight="1" x14ac:dyDescent="0.25">
      <c r="A54" s="35" t="s">
        <v>33</v>
      </c>
      <c r="B54" s="35" t="s">
        <v>34</v>
      </c>
      <c r="C54" s="15" t="s">
        <v>4</v>
      </c>
      <c r="D54" s="16">
        <f>D55+D56+D58+D57</f>
        <v>401702.62699999998</v>
      </c>
      <c r="E54" s="16">
        <f>E55+E56+E57+E58</f>
        <v>404117.88208000001</v>
      </c>
      <c r="F54" s="17" t="str">
        <f t="shared" ref="F54" si="6">F55</f>
        <v xml:space="preserve"> - </v>
      </c>
      <c r="G54" s="2"/>
    </row>
    <row r="55" spans="1:7" ht="21" customHeight="1" x14ac:dyDescent="0.25">
      <c r="A55" s="35"/>
      <c r="B55" s="35"/>
      <c r="C55" s="15" t="s">
        <v>6</v>
      </c>
      <c r="D55" s="20">
        <v>0</v>
      </c>
      <c r="E55" s="20">
        <v>0</v>
      </c>
      <c r="F55" s="17" t="s">
        <v>14</v>
      </c>
      <c r="G55" s="2"/>
    </row>
    <row r="56" spans="1:7" ht="23.25" customHeight="1" x14ac:dyDescent="0.25">
      <c r="A56" s="35"/>
      <c r="B56" s="35"/>
      <c r="C56" s="15" t="s">
        <v>7</v>
      </c>
      <c r="D56" s="16">
        <v>330589.19199999998</v>
      </c>
      <c r="E56" s="16">
        <v>330586.38099999999</v>
      </c>
      <c r="F56" s="17" t="s">
        <v>14</v>
      </c>
      <c r="G56" s="2"/>
    </row>
    <row r="57" spans="1:7" ht="24" customHeight="1" x14ac:dyDescent="0.25">
      <c r="A57" s="35"/>
      <c r="B57" s="35"/>
      <c r="C57" s="15" t="s">
        <v>8</v>
      </c>
      <c r="D57" s="16">
        <v>71113.434999999998</v>
      </c>
      <c r="E57" s="16">
        <v>73531.501080000002</v>
      </c>
      <c r="F57" s="17" t="s">
        <v>14</v>
      </c>
      <c r="G57" s="2"/>
    </row>
    <row r="58" spans="1:7" ht="25.5" x14ac:dyDescent="0.25">
      <c r="A58" s="35"/>
      <c r="B58" s="35"/>
      <c r="C58" s="15" t="s">
        <v>9</v>
      </c>
      <c r="D58" s="16">
        <v>0</v>
      </c>
      <c r="E58" s="20">
        <v>0</v>
      </c>
      <c r="F58" s="17" t="s">
        <v>14</v>
      </c>
      <c r="G58" s="2"/>
    </row>
    <row r="59" spans="1:7" ht="26.25" customHeight="1" x14ac:dyDescent="0.25">
      <c r="A59" s="36" t="s">
        <v>16</v>
      </c>
      <c r="B59" s="36" t="s">
        <v>35</v>
      </c>
      <c r="C59" s="30" t="s">
        <v>4</v>
      </c>
      <c r="D59" s="27">
        <f t="shared" ref="D59:E63" si="7">D64</f>
        <v>19365.690999999999</v>
      </c>
      <c r="E59" s="27">
        <f t="shared" si="7"/>
        <v>19310.437999999998</v>
      </c>
      <c r="F59" s="21"/>
      <c r="G59" s="2"/>
    </row>
    <row r="60" spans="1:7" ht="21.75" customHeight="1" x14ac:dyDescent="0.25">
      <c r="A60" s="36"/>
      <c r="B60" s="36"/>
      <c r="C60" s="30" t="s">
        <v>6</v>
      </c>
      <c r="D60" s="27">
        <f t="shared" si="7"/>
        <v>0</v>
      </c>
      <c r="E60" s="31">
        <f t="shared" si="7"/>
        <v>0</v>
      </c>
      <c r="F60" s="21"/>
      <c r="G60" s="2"/>
    </row>
    <row r="61" spans="1:7" ht="20.25" customHeight="1" x14ac:dyDescent="0.25">
      <c r="A61" s="36"/>
      <c r="B61" s="36"/>
      <c r="C61" s="30" t="s">
        <v>7</v>
      </c>
      <c r="D61" s="27">
        <f t="shared" si="7"/>
        <v>19365.690999999999</v>
      </c>
      <c r="E61" s="27">
        <f t="shared" si="7"/>
        <v>19310.437999999998</v>
      </c>
      <c r="F61" s="21"/>
      <c r="G61" s="2"/>
    </row>
    <row r="62" spans="1:7" ht="24" customHeight="1" x14ac:dyDescent="0.25">
      <c r="A62" s="36"/>
      <c r="B62" s="36"/>
      <c r="C62" s="30" t="s">
        <v>8</v>
      </c>
      <c r="D62" s="27">
        <f t="shared" si="7"/>
        <v>0</v>
      </c>
      <c r="E62" s="27">
        <f t="shared" si="7"/>
        <v>0</v>
      </c>
      <c r="F62" s="21"/>
      <c r="G62" s="2"/>
    </row>
    <row r="63" spans="1:7" ht="30.75" customHeight="1" x14ac:dyDescent="0.25">
      <c r="A63" s="36"/>
      <c r="B63" s="36"/>
      <c r="C63" s="30" t="s">
        <v>9</v>
      </c>
      <c r="D63" s="31">
        <f t="shared" si="7"/>
        <v>0</v>
      </c>
      <c r="E63" s="31">
        <f t="shared" si="7"/>
        <v>0</v>
      </c>
      <c r="F63" s="21"/>
      <c r="G63" s="2"/>
    </row>
    <row r="64" spans="1:7" ht="30.75" customHeight="1" x14ac:dyDescent="0.25">
      <c r="A64" s="35" t="s">
        <v>21</v>
      </c>
      <c r="B64" s="39" t="s">
        <v>36</v>
      </c>
      <c r="C64" s="15" t="s">
        <v>4</v>
      </c>
      <c r="D64" s="16">
        <f>D65+D66+D67+D68</f>
        <v>19365.690999999999</v>
      </c>
      <c r="E64" s="16">
        <f>E65+E66+E67+E68</f>
        <v>19310.437999999998</v>
      </c>
      <c r="F64" s="21"/>
      <c r="G64" s="2"/>
    </row>
    <row r="65" spans="1:7" ht="30.75" customHeight="1" x14ac:dyDescent="0.25">
      <c r="A65" s="35"/>
      <c r="B65" s="40"/>
      <c r="C65" s="15" t="s">
        <v>6</v>
      </c>
      <c r="D65" s="16">
        <v>0</v>
      </c>
      <c r="E65" s="16">
        <v>0</v>
      </c>
      <c r="F65" s="21"/>
      <c r="G65" s="2"/>
    </row>
    <row r="66" spans="1:7" ht="30.75" customHeight="1" x14ac:dyDescent="0.25">
      <c r="A66" s="35"/>
      <c r="B66" s="40"/>
      <c r="C66" s="15" t="s">
        <v>7</v>
      </c>
      <c r="D66" s="16">
        <v>19365.690999999999</v>
      </c>
      <c r="E66" s="16">
        <v>19310.437999999998</v>
      </c>
      <c r="F66" s="21"/>
      <c r="G66" s="2"/>
    </row>
    <row r="67" spans="1:7" ht="30.75" customHeight="1" x14ac:dyDescent="0.25">
      <c r="A67" s="35"/>
      <c r="B67" s="40"/>
      <c r="C67" s="15" t="s">
        <v>8</v>
      </c>
      <c r="D67" s="12">
        <v>0</v>
      </c>
      <c r="E67" s="12">
        <v>0</v>
      </c>
      <c r="F67" s="21"/>
      <c r="G67" s="2"/>
    </row>
    <row r="68" spans="1:7" ht="30.75" customHeight="1" x14ac:dyDescent="0.25">
      <c r="A68" s="35"/>
      <c r="B68" s="41"/>
      <c r="C68" s="15" t="s">
        <v>9</v>
      </c>
      <c r="D68" s="12">
        <v>0</v>
      </c>
      <c r="E68" s="12">
        <v>0</v>
      </c>
      <c r="F68" s="21"/>
      <c r="G68" s="2"/>
    </row>
  </sheetData>
  <mergeCells count="25">
    <mergeCell ref="A2:E4"/>
    <mergeCell ref="A59:A63"/>
    <mergeCell ref="B59:B63"/>
    <mergeCell ref="A64:A68"/>
    <mergeCell ref="B64:B68"/>
    <mergeCell ref="A54:A58"/>
    <mergeCell ref="B54:B58"/>
    <mergeCell ref="B9:B13"/>
    <mergeCell ref="A9:A13"/>
    <mergeCell ref="A14:A18"/>
    <mergeCell ref="B14:B18"/>
    <mergeCell ref="B29:B33"/>
    <mergeCell ref="A29:A33"/>
    <mergeCell ref="A24:A28"/>
    <mergeCell ref="B24:B28"/>
    <mergeCell ref="B19:B23"/>
    <mergeCell ref="A19:A23"/>
    <mergeCell ref="B34:B38"/>
    <mergeCell ref="A34:A38"/>
    <mergeCell ref="A44:A48"/>
    <mergeCell ref="A49:A53"/>
    <mergeCell ref="B39:B43"/>
    <mergeCell ref="A39:A43"/>
    <mergeCell ref="B49:B53"/>
    <mergeCell ref="B44:B48"/>
  </mergeCells>
  <hyperlinks>
    <hyperlink ref="D7" r:id="rId1" display="consultantplus://offline/ref=D707DB68667EA4E949112783F86AC647260681D6B47F4F6133FFD047632B1D280DAABD7B3A15ADEAA12B697DxCL" xr:uid="{00000000-0004-0000-0000-000000000000}"/>
    <hyperlink ref="E7" r:id="rId2" display="consultantplus://offline/ref=D707DB68667EA4E949112783F86AC647260681D6B47F4F6133FFD047632B1D280DAABD7B3A15ADEAA12B697DxDL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Кондрашова</cp:lastModifiedBy>
  <cp:lastPrinted>2021-02-23T07:36:47Z</cp:lastPrinted>
  <dcterms:created xsi:type="dcterms:W3CDTF">2017-02-26T12:29:27Z</dcterms:created>
  <dcterms:modified xsi:type="dcterms:W3CDTF">2022-03-19T12:31:27Z</dcterms:modified>
</cp:coreProperties>
</file>